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ig/Desktop/"/>
    </mc:Choice>
  </mc:AlternateContent>
  <xr:revisionPtr revIDLastSave="0" documentId="13_ncr:1_{81699CE6-E118-6747-B4DB-70B06CA56173}" xr6:coauthVersionLast="46" xr6:coauthVersionMax="46" xr10:uidLastSave="{00000000-0000-0000-0000-000000000000}"/>
  <bookViews>
    <workbookView xWindow="780" yWindow="960" windowWidth="27640" windowHeight="15460" xr2:uid="{A833DB5F-44D6-3B44-9EF3-439727377F1A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3" i="1" l="1"/>
  <c r="C63" i="1"/>
  <c r="D63" i="1"/>
  <c r="B62" i="1"/>
  <c r="C62" i="1"/>
  <c r="D62" i="1"/>
  <c r="B61" i="1"/>
  <c r="C61" i="1"/>
  <c r="D61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</calcChain>
</file>

<file path=xl/sharedStrings.xml><?xml version="1.0" encoding="utf-8"?>
<sst xmlns="http://schemas.openxmlformats.org/spreadsheetml/2006/main" count="13" uniqueCount="13">
  <si>
    <t>Fiscal Year</t>
  </si>
  <si>
    <t>Apprehensions people w/ previous deportations</t>
  </si>
  <si>
    <t>Total Apprehensions*</t>
  </si>
  <si>
    <t>% Repeaters</t>
  </si>
  <si>
    <t>1976**</t>
  </si>
  <si>
    <r>
      <t xml:space="preserve">* </t>
    </r>
    <r>
      <rPr>
        <i/>
        <sz val="10"/>
        <rFont val="Arial"/>
        <family val="2"/>
      </rPr>
      <t>Total apprehensions taken from below sources. DHS later revised some estimates.</t>
    </r>
  </si>
  <si>
    <r>
      <rPr>
        <sz val="10"/>
        <rFont val="Arial"/>
        <family val="2"/>
      </rPr>
      <t xml:space="preserve">** </t>
    </r>
    <r>
      <rPr>
        <i/>
        <sz val="10"/>
        <rFont val="Arial"/>
        <family val="2"/>
      </rPr>
      <t>Includes 15 mos. (July 1, 1975-Sept 30, 1976) because the end date of fiscal years changed from June 30 to Sept 30</t>
    </r>
  </si>
  <si>
    <t>TOTALS</t>
  </si>
  <si>
    <t>1937-64</t>
  </si>
  <si>
    <t>1965-89</t>
  </si>
  <si>
    <t>1937-89</t>
  </si>
  <si>
    <r>
      <t xml:space="preserve">Compiled by Adam Goodman for </t>
    </r>
    <r>
      <rPr>
        <b/>
        <sz val="7.5"/>
        <rFont val="Verdana"/>
        <family val="2"/>
      </rPr>
      <t>The Deportation Machine: America's Long History of Expelling Immigrants</t>
    </r>
    <r>
      <rPr>
        <b/>
        <i/>
        <sz val="7.5"/>
        <rFont val="Verdana"/>
        <family val="2"/>
      </rPr>
      <t xml:space="preserve"> (PUP, 2020)</t>
    </r>
  </si>
  <si>
    <r>
      <rPr>
        <b/>
        <u/>
        <sz val="10"/>
        <rFont val="Verdana"/>
        <family val="2"/>
      </rPr>
      <t>SOURCES</t>
    </r>
    <r>
      <rPr>
        <sz val="10"/>
        <rFont val="Verdana"/>
        <family val="2"/>
      </rPr>
      <t>: INS Annual Report 1944, Table 24A; INS Annual Report 1945, Table 37; INS Annual Reports 1946-50, Table 29; INS Annual Report 1960, 64; INS Annual Report 1970, 98; INS Statistical YearbooK, 1978, 75; INS Statistical Yearbook, 1982, 196; INS Statistical Yearbook, 1989, 130.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</si>
</sst>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7"/>
      <name val="Verdana"/>
      <family val="2"/>
    </font>
    <font>
      <b/>
      <sz val="10"/>
      <name val="Arial"/>
      <family val="2"/>
    </font>
    <font>
      <sz val="10"/>
      <name val="Verdana"/>
      <family val="2"/>
    </font>
    <font>
      <sz val="10"/>
      <name val="Arial"/>
      <family val="2"/>
    </font>
    <font>
      <i/>
      <sz val="10"/>
      <name val="Arial"/>
      <family val="2"/>
    </font>
    <font>
      <b/>
      <u/>
      <sz val="10"/>
      <name val="Verdana"/>
      <family val="2"/>
    </font>
    <font>
      <b/>
      <i/>
      <sz val="7.5"/>
      <name val="Verdana"/>
      <family val="2"/>
    </font>
    <font>
      <b/>
      <sz val="7.5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1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 wrapText="1"/>
    </xf>
    <xf numFmtId="3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3" fontId="4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6" fillId="0" borderId="0" xfId="0" applyFont="1" applyAlignment="1">
      <alignment horizontal="left"/>
    </xf>
    <xf numFmtId="3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3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55383-AB00-FA40-AA29-213EF60B97CF}">
  <sheetPr>
    <pageSetUpPr fitToPage="1"/>
  </sheetPr>
  <dimension ref="A1:D67"/>
  <sheetViews>
    <sheetView tabSelected="1" topLeftCell="A38" workbookViewId="0">
      <selection activeCell="A65" sqref="A65:D67"/>
    </sheetView>
  </sheetViews>
  <sheetFormatPr baseColWidth="10" defaultRowHeight="16" x14ac:dyDescent="0.2"/>
  <cols>
    <col min="2" max="2" width="43.6640625" customWidth="1"/>
    <col min="3" max="3" width="20.33203125" customWidth="1"/>
    <col min="4" max="4" width="18.6640625" customWidth="1"/>
  </cols>
  <sheetData>
    <row r="1" spans="1:4" x14ac:dyDescent="0.2">
      <c r="A1" s="25" t="s">
        <v>11</v>
      </c>
      <c r="B1" s="1"/>
      <c r="C1" s="1"/>
      <c r="D1" s="1"/>
    </row>
    <row r="2" spans="1:4" x14ac:dyDescent="0.2">
      <c r="A2" s="2"/>
      <c r="B2" s="1"/>
      <c r="C2" s="1"/>
      <c r="D2" s="1"/>
    </row>
    <row r="3" spans="1:4" x14ac:dyDescent="0.2">
      <c r="A3" s="3" t="s">
        <v>0</v>
      </c>
      <c r="B3" s="4" t="s">
        <v>1</v>
      </c>
      <c r="C3" s="5" t="s">
        <v>2</v>
      </c>
      <c r="D3" s="4" t="s">
        <v>3</v>
      </c>
    </row>
    <row r="4" spans="1:4" x14ac:dyDescent="0.2">
      <c r="A4" s="6">
        <v>1937</v>
      </c>
      <c r="B4" s="7">
        <v>1553</v>
      </c>
      <c r="C4" s="8">
        <v>13825</v>
      </c>
      <c r="D4" s="9">
        <f t="shared" ref="D4:D17" si="0">(B4/C4)*100</f>
        <v>11.233273056057866</v>
      </c>
    </row>
    <row r="5" spans="1:4" x14ac:dyDescent="0.2">
      <c r="A5" s="6">
        <v>1938</v>
      </c>
      <c r="B5" s="7">
        <v>1315</v>
      </c>
      <c r="C5" s="8">
        <v>13655</v>
      </c>
      <c r="D5" s="9">
        <f t="shared" si="0"/>
        <v>9.6301720981325527</v>
      </c>
    </row>
    <row r="6" spans="1:4" x14ac:dyDescent="0.2">
      <c r="A6" s="6">
        <v>1939</v>
      </c>
      <c r="B6" s="7">
        <v>1274</v>
      </c>
      <c r="C6" s="8">
        <v>12685</v>
      </c>
      <c r="D6" s="9">
        <f t="shared" si="0"/>
        <v>10.043358297201419</v>
      </c>
    </row>
    <row r="7" spans="1:4" x14ac:dyDescent="0.2">
      <c r="A7" s="6">
        <v>1940</v>
      </c>
      <c r="B7" s="7">
        <v>1195</v>
      </c>
      <c r="C7" s="8">
        <v>11092</v>
      </c>
      <c r="D7" s="9">
        <f t="shared" si="0"/>
        <v>10.773530472412549</v>
      </c>
    </row>
    <row r="8" spans="1:4" x14ac:dyDescent="0.2">
      <c r="A8" s="6">
        <v>1941</v>
      </c>
      <c r="B8" s="7">
        <v>1145</v>
      </c>
      <c r="C8" s="8">
        <v>12649</v>
      </c>
      <c r="D8" s="9">
        <f t="shared" si="0"/>
        <v>9.0520989801565346</v>
      </c>
    </row>
    <row r="9" spans="1:4" x14ac:dyDescent="0.2">
      <c r="A9" s="6">
        <v>1942</v>
      </c>
      <c r="B9" s="7">
        <v>1276</v>
      </c>
      <c r="C9" s="8">
        <v>15237</v>
      </c>
      <c r="D9" s="9">
        <f t="shared" si="0"/>
        <v>8.3743519065432821</v>
      </c>
    </row>
    <row r="10" spans="1:4" x14ac:dyDescent="0.2">
      <c r="A10" s="6">
        <v>1943</v>
      </c>
      <c r="B10" s="7">
        <v>1434</v>
      </c>
      <c r="C10" s="8">
        <v>16330</v>
      </c>
      <c r="D10" s="9">
        <f t="shared" si="0"/>
        <v>8.7813839559093694</v>
      </c>
    </row>
    <row r="11" spans="1:4" x14ac:dyDescent="0.2">
      <c r="A11" s="6">
        <v>1944</v>
      </c>
      <c r="B11" s="7">
        <v>2743</v>
      </c>
      <c r="C11" s="8">
        <v>33681</v>
      </c>
      <c r="D11" s="9">
        <f t="shared" si="0"/>
        <v>8.1440574804786081</v>
      </c>
    </row>
    <row r="12" spans="1:4" x14ac:dyDescent="0.2">
      <c r="A12" s="6">
        <v>1945</v>
      </c>
      <c r="B12" s="7">
        <v>8542</v>
      </c>
      <c r="C12" s="8">
        <v>70639</v>
      </c>
      <c r="D12" s="9">
        <f t="shared" si="0"/>
        <v>12.092470165206189</v>
      </c>
    </row>
    <row r="13" spans="1:4" x14ac:dyDescent="0.2">
      <c r="A13" s="6">
        <v>1946</v>
      </c>
      <c r="B13" s="7">
        <v>15028</v>
      </c>
      <c r="C13" s="8">
        <v>100685</v>
      </c>
      <c r="D13" s="9">
        <f t="shared" si="0"/>
        <v>14.925758553905746</v>
      </c>
    </row>
    <row r="14" spans="1:4" x14ac:dyDescent="0.2">
      <c r="A14" s="6">
        <v>1947</v>
      </c>
      <c r="B14" s="7">
        <v>27826</v>
      </c>
      <c r="C14" s="8">
        <v>193657</v>
      </c>
      <c r="D14" s="9">
        <f t="shared" si="0"/>
        <v>14.368703429258947</v>
      </c>
    </row>
    <row r="15" spans="1:4" x14ac:dyDescent="0.2">
      <c r="A15" s="6">
        <v>1948</v>
      </c>
      <c r="B15" s="7">
        <v>32720</v>
      </c>
      <c r="C15" s="8">
        <v>193852</v>
      </c>
      <c r="D15" s="9">
        <f t="shared" si="0"/>
        <v>16.878856034500547</v>
      </c>
    </row>
    <row r="16" spans="1:4" x14ac:dyDescent="0.2">
      <c r="A16" s="6">
        <v>1949</v>
      </c>
      <c r="B16" s="7">
        <v>49859</v>
      </c>
      <c r="C16" s="8">
        <v>289400</v>
      </c>
      <c r="D16" s="9">
        <f t="shared" si="0"/>
        <v>17.228403593642021</v>
      </c>
    </row>
    <row r="17" spans="1:4" x14ac:dyDescent="0.2">
      <c r="A17" s="6">
        <v>1950</v>
      </c>
      <c r="B17" s="7">
        <v>95419</v>
      </c>
      <c r="C17" s="8">
        <v>469581</v>
      </c>
      <c r="D17" s="9">
        <f t="shared" si="0"/>
        <v>20.320029984177385</v>
      </c>
    </row>
    <row r="18" spans="1:4" x14ac:dyDescent="0.2">
      <c r="A18" s="6">
        <v>1951</v>
      </c>
      <c r="B18" s="7">
        <v>73789</v>
      </c>
      <c r="C18" s="8">
        <v>510355</v>
      </c>
      <c r="D18" s="9">
        <f>(B18/C18)*100</f>
        <v>14.458367214977811</v>
      </c>
    </row>
    <row r="19" spans="1:4" x14ac:dyDescent="0.2">
      <c r="A19" s="6">
        <v>1952</v>
      </c>
      <c r="B19" s="7">
        <v>94274</v>
      </c>
      <c r="C19" s="8">
        <v>531719</v>
      </c>
      <c r="D19" s="9">
        <f>(B19/C19)*100</f>
        <v>17.730041619727714</v>
      </c>
    </row>
    <row r="20" spans="1:4" x14ac:dyDescent="0.2">
      <c r="A20" s="6">
        <v>1953</v>
      </c>
      <c r="B20" s="7">
        <v>96333</v>
      </c>
      <c r="C20" s="8">
        <v>839149</v>
      </c>
      <c r="D20" s="9">
        <f>(B20/C20)*100</f>
        <v>11.479844461472277</v>
      </c>
    </row>
    <row r="21" spans="1:4" x14ac:dyDescent="0.2">
      <c r="A21" s="6">
        <v>1954</v>
      </c>
      <c r="B21" s="7">
        <v>72724</v>
      </c>
      <c r="C21" s="8">
        <v>1035282</v>
      </c>
      <c r="D21" s="9">
        <f>(B21/C21)*100</f>
        <v>7.0245594920031449</v>
      </c>
    </row>
    <row r="22" spans="1:4" x14ac:dyDescent="0.2">
      <c r="A22" s="6">
        <v>1955</v>
      </c>
      <c r="B22" s="7">
        <v>4678</v>
      </c>
      <c r="C22" s="8">
        <v>227380</v>
      </c>
      <c r="D22" s="9">
        <f>(B22/C22)*100</f>
        <v>2.0573489313044244</v>
      </c>
    </row>
    <row r="23" spans="1:4" x14ac:dyDescent="0.2">
      <c r="A23" s="6">
        <v>1956</v>
      </c>
      <c r="B23" s="7">
        <v>3488</v>
      </c>
      <c r="C23" s="8">
        <v>70846</v>
      </c>
      <c r="D23" s="9">
        <f>(B23/C23)*100</f>
        <v>4.9233548824210258</v>
      </c>
    </row>
    <row r="24" spans="1:4" x14ac:dyDescent="0.2">
      <c r="A24" s="6">
        <v>1957</v>
      </c>
      <c r="B24" s="7">
        <v>13560</v>
      </c>
      <c r="C24" s="8">
        <v>48433</v>
      </c>
      <c r="D24" s="9">
        <f>(B24/C24)*100</f>
        <v>27.997439762145643</v>
      </c>
    </row>
    <row r="25" spans="1:4" x14ac:dyDescent="0.2">
      <c r="A25" s="6">
        <v>1958</v>
      </c>
      <c r="B25" s="7">
        <v>14643</v>
      </c>
      <c r="C25" s="8">
        <v>41956</v>
      </c>
      <c r="D25" s="9">
        <f>(B25/C25)*100</f>
        <v>34.900848507960717</v>
      </c>
    </row>
    <row r="26" spans="1:4" x14ac:dyDescent="0.2">
      <c r="A26" s="6">
        <v>1959</v>
      </c>
      <c r="B26" s="7">
        <v>10690</v>
      </c>
      <c r="C26" s="8">
        <v>34218</v>
      </c>
      <c r="D26" s="9">
        <f>(B26/C26)*100</f>
        <v>31.240867379741655</v>
      </c>
    </row>
    <row r="27" spans="1:4" x14ac:dyDescent="0.2">
      <c r="A27" s="6">
        <v>1960</v>
      </c>
      <c r="B27" s="7">
        <v>9374</v>
      </c>
      <c r="C27" s="8">
        <v>29881</v>
      </c>
      <c r="D27" s="9">
        <f>(B27/C27)*100</f>
        <v>31.371105384692616</v>
      </c>
    </row>
    <row r="28" spans="1:4" x14ac:dyDescent="0.2">
      <c r="A28" s="6">
        <v>1961</v>
      </c>
      <c r="B28" s="10">
        <v>9112</v>
      </c>
      <c r="C28" s="8">
        <v>30209</v>
      </c>
      <c r="D28" s="9">
        <f>(B28/C28)*100</f>
        <v>30.163196398424308</v>
      </c>
    </row>
    <row r="29" spans="1:4" x14ac:dyDescent="0.2">
      <c r="A29" s="6">
        <v>1962</v>
      </c>
      <c r="B29" s="10">
        <v>9419</v>
      </c>
      <c r="C29" s="8">
        <v>30686</v>
      </c>
      <c r="D29" s="9">
        <f>(B29/C29)*100</f>
        <v>30.69477937821808</v>
      </c>
    </row>
    <row r="30" spans="1:4" x14ac:dyDescent="0.2">
      <c r="A30" s="6">
        <v>1963</v>
      </c>
      <c r="B30" s="10">
        <v>12233</v>
      </c>
      <c r="C30" s="8">
        <v>39885</v>
      </c>
      <c r="D30" s="9">
        <f>(B30/C30)*100</f>
        <v>30.670678199824497</v>
      </c>
    </row>
    <row r="31" spans="1:4" x14ac:dyDescent="0.2">
      <c r="A31" s="6">
        <v>1964</v>
      </c>
      <c r="B31" s="10">
        <v>12892</v>
      </c>
      <c r="C31" s="8">
        <v>43993</v>
      </c>
      <c r="D31" s="9">
        <f>(B31/C31)*100</f>
        <v>29.304662105334938</v>
      </c>
    </row>
    <row r="32" spans="1:4" x14ac:dyDescent="0.2">
      <c r="A32" s="6">
        <v>1965</v>
      </c>
      <c r="B32" s="10">
        <v>13955</v>
      </c>
      <c r="C32" s="8">
        <v>53279</v>
      </c>
      <c r="D32" s="9">
        <f>(B32/C32)*100</f>
        <v>26.192308414196962</v>
      </c>
    </row>
    <row r="33" spans="1:4" x14ac:dyDescent="0.2">
      <c r="A33" s="6">
        <v>1966</v>
      </c>
      <c r="B33" s="10">
        <v>24200</v>
      </c>
      <c r="C33" s="8">
        <v>80701</v>
      </c>
      <c r="D33" s="9">
        <f>(B33/C33)*100</f>
        <v>29.987236837213914</v>
      </c>
    </row>
    <row r="34" spans="1:4" x14ac:dyDescent="0.2">
      <c r="A34" s="6">
        <v>1967</v>
      </c>
      <c r="B34" s="10">
        <v>27743</v>
      </c>
      <c r="C34" s="8">
        <v>96021</v>
      </c>
      <c r="D34" s="9">
        <f>(B34/C34)*100</f>
        <v>28.892638068755794</v>
      </c>
    </row>
    <row r="35" spans="1:4" x14ac:dyDescent="0.2">
      <c r="A35" s="6">
        <v>1968</v>
      </c>
      <c r="B35" s="10">
        <v>36565</v>
      </c>
      <c r="C35" s="8">
        <v>124908</v>
      </c>
      <c r="D35" s="9">
        <f>(B35/C35)*100</f>
        <v>29.27354532936241</v>
      </c>
    </row>
    <row r="36" spans="1:4" x14ac:dyDescent="0.2">
      <c r="A36" s="6">
        <v>1969</v>
      </c>
      <c r="B36" s="10">
        <v>51756</v>
      </c>
      <c r="C36" s="8">
        <v>174332</v>
      </c>
      <c r="D36" s="9">
        <f>(B36/C36)*100</f>
        <v>29.688181171557716</v>
      </c>
    </row>
    <row r="37" spans="1:4" x14ac:dyDescent="0.2">
      <c r="A37" s="6">
        <v>1970</v>
      </c>
      <c r="B37" s="10">
        <v>67440</v>
      </c>
      <c r="C37" s="8">
        <v>233862</v>
      </c>
      <c r="D37" s="9">
        <f>(B37/C37)*100</f>
        <v>28.837519562819097</v>
      </c>
    </row>
    <row r="38" spans="1:4" x14ac:dyDescent="0.2">
      <c r="A38" s="6">
        <v>1971</v>
      </c>
      <c r="B38" s="10">
        <v>90402</v>
      </c>
      <c r="C38" s="8">
        <v>305902</v>
      </c>
      <c r="D38" s="9">
        <f>(B38/C38)*100</f>
        <v>29.552601813652739</v>
      </c>
    </row>
    <row r="39" spans="1:4" x14ac:dyDescent="0.2">
      <c r="A39" s="6">
        <v>1972</v>
      </c>
      <c r="B39" s="10">
        <v>115758</v>
      </c>
      <c r="C39" s="8">
        <v>373896</v>
      </c>
      <c r="D39" s="9">
        <f>(B39/C39)*100</f>
        <v>30.95994608126324</v>
      </c>
    </row>
    <row r="40" spans="1:4" x14ac:dyDescent="0.2">
      <c r="A40" s="6">
        <v>1973</v>
      </c>
      <c r="B40" s="10">
        <v>152441</v>
      </c>
      <c r="C40" s="8">
        <v>503936</v>
      </c>
      <c r="D40" s="9">
        <f>(B40/C40)*100</f>
        <v>30.250071437642873</v>
      </c>
    </row>
    <row r="41" spans="1:4" x14ac:dyDescent="0.2">
      <c r="A41" s="6">
        <v>1974</v>
      </c>
      <c r="B41" s="10">
        <v>182351</v>
      </c>
      <c r="C41" s="8">
        <v>640913</v>
      </c>
      <c r="D41" s="9">
        <f>(B41/C41)*100</f>
        <v>28.451755542483927</v>
      </c>
    </row>
    <row r="42" spans="1:4" x14ac:dyDescent="0.2">
      <c r="A42" s="6">
        <v>1975</v>
      </c>
      <c r="B42" s="10">
        <v>184610</v>
      </c>
      <c r="C42" s="8">
        <v>602249</v>
      </c>
      <c r="D42" s="9">
        <f>(B42/C42)*100</f>
        <v>30.653434044722367</v>
      </c>
    </row>
    <row r="43" spans="1:4" x14ac:dyDescent="0.2">
      <c r="A43" s="6" t="s">
        <v>4</v>
      </c>
      <c r="B43" s="10">
        <v>229786</v>
      </c>
      <c r="C43" s="8">
        <v>869136</v>
      </c>
      <c r="D43" s="9">
        <f>(B43/C43)*100</f>
        <v>26.438440013990906</v>
      </c>
    </row>
    <row r="44" spans="1:4" x14ac:dyDescent="0.2">
      <c r="A44" s="6">
        <v>1977</v>
      </c>
      <c r="B44" s="10">
        <v>241108</v>
      </c>
      <c r="C44" s="8">
        <v>820412</v>
      </c>
      <c r="D44" s="9">
        <f>(B44/C44)*100</f>
        <v>29.388648630200436</v>
      </c>
    </row>
    <row r="45" spans="1:4" x14ac:dyDescent="0.2">
      <c r="A45" s="6">
        <v>1978</v>
      </c>
      <c r="B45" s="10">
        <v>266808</v>
      </c>
      <c r="C45" s="8">
        <v>870640</v>
      </c>
      <c r="D45" s="9">
        <f>(B45/C45)*100</f>
        <v>30.645042727189193</v>
      </c>
    </row>
    <row r="46" spans="1:4" x14ac:dyDescent="0.2">
      <c r="A46" s="6">
        <v>1979</v>
      </c>
      <c r="B46" s="8">
        <v>259147</v>
      </c>
      <c r="C46" s="10">
        <v>896929</v>
      </c>
      <c r="D46" s="9">
        <f>(B46/C46)*100</f>
        <v>28.892699422139323</v>
      </c>
    </row>
    <row r="47" spans="1:4" x14ac:dyDescent="0.2">
      <c r="A47" s="6">
        <v>1980</v>
      </c>
      <c r="B47" s="10">
        <v>211049</v>
      </c>
      <c r="C47" s="8">
        <v>766635</v>
      </c>
      <c r="D47" s="9">
        <f>(B47/C47)*100</f>
        <v>27.52926751322337</v>
      </c>
    </row>
    <row r="48" spans="1:4" x14ac:dyDescent="0.2">
      <c r="A48" s="6">
        <v>1981</v>
      </c>
      <c r="B48" s="10">
        <v>256916</v>
      </c>
      <c r="C48" s="8">
        <v>833150</v>
      </c>
      <c r="D48" s="9">
        <f>(B48/C48)*100</f>
        <v>30.836704074896478</v>
      </c>
    </row>
    <row r="49" spans="1:4" x14ac:dyDescent="0.2">
      <c r="A49" s="6">
        <v>1982</v>
      </c>
      <c r="B49" s="10">
        <v>245064</v>
      </c>
      <c r="C49" s="8">
        <v>827956</v>
      </c>
      <c r="D49" s="9">
        <f>(B49/C49)*100</f>
        <v>29.598674325688805</v>
      </c>
    </row>
    <row r="50" spans="1:4" x14ac:dyDescent="0.2">
      <c r="A50" s="6">
        <v>1983</v>
      </c>
      <c r="B50" s="10">
        <v>328078</v>
      </c>
      <c r="C50" s="8">
        <v>1115422</v>
      </c>
      <c r="D50" s="9">
        <f>(B50/C50)*100</f>
        <v>29.412903815775554</v>
      </c>
    </row>
    <row r="51" spans="1:4" x14ac:dyDescent="0.2">
      <c r="A51" s="6">
        <v>1984</v>
      </c>
      <c r="B51" s="10">
        <v>331414</v>
      </c>
      <c r="C51" s="8">
        <v>1149847</v>
      </c>
      <c r="D51" s="9">
        <f>(B51/C51)*100</f>
        <v>28.822443333765275</v>
      </c>
    </row>
    <row r="52" spans="1:4" x14ac:dyDescent="0.2">
      <c r="A52" s="6">
        <v>1985</v>
      </c>
      <c r="B52" s="10">
        <v>372011</v>
      </c>
      <c r="C52" s="8">
        <v>1272435</v>
      </c>
      <c r="D52" s="9">
        <f>(B52/C52)*100</f>
        <v>29.236149587208775</v>
      </c>
    </row>
    <row r="53" spans="1:4" x14ac:dyDescent="0.2">
      <c r="A53" s="6">
        <v>1986</v>
      </c>
      <c r="B53" s="10">
        <v>466294</v>
      </c>
      <c r="C53" s="8">
        <v>1705278</v>
      </c>
      <c r="D53" s="9">
        <f>(B53/C53)*100</f>
        <v>27.344163239073044</v>
      </c>
    </row>
    <row r="54" spans="1:4" x14ac:dyDescent="0.2">
      <c r="A54" s="6">
        <v>1987</v>
      </c>
      <c r="B54" s="10">
        <v>336438</v>
      </c>
      <c r="C54" s="8">
        <v>1168861</v>
      </c>
      <c r="D54" s="9">
        <f>(B54/C54)*100</f>
        <v>28.783405383531491</v>
      </c>
    </row>
    <row r="55" spans="1:4" x14ac:dyDescent="0.2">
      <c r="A55" s="6">
        <v>1988</v>
      </c>
      <c r="B55" s="10">
        <v>287781</v>
      </c>
      <c r="C55" s="8">
        <v>980522</v>
      </c>
      <c r="D55" s="9">
        <f>(B55/C55)*100</f>
        <v>29.349774915810151</v>
      </c>
    </row>
    <row r="56" spans="1:4" x14ac:dyDescent="0.2">
      <c r="A56" s="6">
        <v>1989</v>
      </c>
      <c r="B56" s="10">
        <v>240863</v>
      </c>
      <c r="C56" s="8">
        <v>906535</v>
      </c>
      <c r="D56" s="9">
        <f>(B56/C56)*100</f>
        <v>26.569630516196284</v>
      </c>
    </row>
    <row r="57" spans="1:4" x14ac:dyDescent="0.2">
      <c r="A57" s="11" t="s">
        <v>5</v>
      </c>
      <c r="B57" s="12"/>
      <c r="C57" s="13"/>
      <c r="D57" s="14"/>
    </row>
    <row r="58" spans="1:4" x14ac:dyDescent="0.2">
      <c r="A58" s="15" t="s">
        <v>6</v>
      </c>
      <c r="B58" s="16"/>
      <c r="C58" s="16"/>
      <c r="D58" s="17"/>
    </row>
    <row r="59" spans="1:4" x14ac:dyDescent="0.2">
      <c r="A59" s="18"/>
      <c r="B59" s="16"/>
      <c r="C59" s="16"/>
      <c r="D59" s="17"/>
    </row>
    <row r="60" spans="1:4" x14ac:dyDescent="0.2">
      <c r="A60" s="19" t="s">
        <v>7</v>
      </c>
      <c r="B60" s="16"/>
      <c r="C60" s="16"/>
      <c r="D60" s="18"/>
    </row>
    <row r="61" spans="1:4" x14ac:dyDescent="0.2">
      <c r="A61" s="6" t="s">
        <v>8</v>
      </c>
      <c r="B61" s="20">
        <f>SUM(B4:B31)</f>
        <v>678538</v>
      </c>
      <c r="C61" s="20">
        <f>SUM(C4:C31)</f>
        <v>4960960</v>
      </c>
      <c r="D61" s="21">
        <f>(B61/C61)*100</f>
        <v>13.677554344320452</v>
      </c>
    </row>
    <row r="62" spans="1:4" x14ac:dyDescent="0.2">
      <c r="A62" s="6" t="s">
        <v>9</v>
      </c>
      <c r="B62" s="20">
        <f>SUM(B32:B56)</f>
        <v>5019978</v>
      </c>
      <c r="C62" s="20">
        <f>SUM(C32:C56)</f>
        <v>17373757</v>
      </c>
      <c r="D62" s="21">
        <f>(B62/C62)*100</f>
        <v>28.894026778433702</v>
      </c>
    </row>
    <row r="63" spans="1:4" x14ac:dyDescent="0.2">
      <c r="A63" s="6" t="s">
        <v>10</v>
      </c>
      <c r="B63" s="20">
        <f>SUM(B4:B56)</f>
        <v>5698516</v>
      </c>
      <c r="C63" s="20">
        <f>SUM(C4:C56)</f>
        <v>22334717</v>
      </c>
      <c r="D63" s="21">
        <f>(B63/C63)*100</f>
        <v>25.51416254792931</v>
      </c>
    </row>
    <row r="64" spans="1:4" x14ac:dyDescent="0.2">
      <c r="A64" s="1"/>
      <c r="B64" s="1"/>
      <c r="C64" s="1"/>
      <c r="D64" s="1"/>
    </row>
    <row r="65" spans="1:4" x14ac:dyDescent="0.2">
      <c r="A65" s="22" t="s">
        <v>12</v>
      </c>
      <c r="B65" s="23"/>
      <c r="C65" s="23"/>
      <c r="D65" s="23"/>
    </row>
    <row r="66" spans="1:4" x14ac:dyDescent="0.2">
      <c r="A66" s="24"/>
      <c r="B66" s="24"/>
      <c r="C66" s="24"/>
      <c r="D66" s="24"/>
    </row>
    <row r="67" spans="1:4" x14ac:dyDescent="0.2">
      <c r="A67" s="24"/>
      <c r="B67" s="24"/>
      <c r="C67" s="24"/>
      <c r="D67" s="24"/>
    </row>
  </sheetData>
  <mergeCells count="1">
    <mergeCell ref="A65:D67"/>
  </mergeCells>
  <pageMargins left="0.7" right="0.7" top="0.75" bottom="0.75" header="0.3" footer="0.3"/>
  <pageSetup scale="6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2021-10-25T16:09:23Z</cp:lastPrinted>
  <dcterms:created xsi:type="dcterms:W3CDTF">2021-10-25T15:49:09Z</dcterms:created>
  <dcterms:modified xsi:type="dcterms:W3CDTF">2021-10-25T16:29:00Z</dcterms:modified>
</cp:coreProperties>
</file>